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T:\Landwirte - künstliche Besamungen\De-minimis-Beihilfe; Besamung\De-minimis; Besamungszuschuss für 2022\Unterlagen Homepage\"/>
    </mc:Choice>
  </mc:AlternateContent>
  <bookViews>
    <workbookView xWindow="0" yWindow="0" windowWidth="28800" windowHeight="14100"/>
  </bookViews>
  <sheets>
    <sheet name="Blatt 1" sheetId="1" r:id="rId1"/>
    <sheet name="Folgeblatt" sheetId="2" r:id="rId2"/>
    <sheet name="Folgeblatt (2)" sheetId="5" r:id="rId3"/>
    <sheet name="Tarife" sheetId="3" r:id="rId4"/>
  </sheets>
  <calcPr calcId="162913"/>
  <customWorkbookViews>
    <customWorkbookView name="A" guid="{7680346D-812E-4B16-BA7A-5E4B0F325D2E}" includePrintSettings="0" includeHiddenRowCol="0" maximized="1" windowWidth="1276" windowHeight="799" activeSheetId="2"/>
  </customWorkbookViews>
</workbook>
</file>

<file path=xl/calcChain.xml><?xml version="1.0" encoding="utf-8"?>
<calcChain xmlns="http://schemas.openxmlformats.org/spreadsheetml/2006/main">
  <c r="E22" i="1" l="1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B4" i="5"/>
  <c r="C2" i="5"/>
  <c r="C2" i="2" l="1"/>
  <c r="B4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1" i="2"/>
  <c r="E30" i="2"/>
  <c r="E29" i="2"/>
  <c r="E55" i="2"/>
  <c r="E54" i="2"/>
  <c r="E53" i="2"/>
  <c r="E52" i="2"/>
  <c r="E51" i="2"/>
  <c r="E50" i="2"/>
  <c r="E49" i="2"/>
  <c r="E48" i="2"/>
  <c r="E28" i="2"/>
  <c r="E27" i="2"/>
  <c r="E26" i="2"/>
  <c r="E65" i="2"/>
  <c r="E64" i="2"/>
  <c r="E63" i="2"/>
  <c r="E62" i="2"/>
  <c r="E61" i="2"/>
  <c r="E60" i="2"/>
  <c r="E59" i="2"/>
  <c r="E58" i="2"/>
  <c r="E57" i="2"/>
  <c r="E56" i="2"/>
  <c r="E25" i="2"/>
  <c r="E24" i="2"/>
  <c r="E16" i="1"/>
  <c r="E15" i="1"/>
  <c r="E14" i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66" i="2"/>
  <c r="E67" i="2"/>
  <c r="E68" i="2"/>
  <c r="E10" i="1"/>
  <c r="E11" i="1"/>
  <c r="E12" i="1"/>
  <c r="E13" i="1"/>
  <c r="E17" i="1"/>
  <c r="E18" i="1"/>
  <c r="E19" i="1"/>
  <c r="E20" i="1"/>
  <c r="E21" i="1"/>
  <c r="E23" i="1"/>
  <c r="E25" i="1" l="1"/>
  <c r="A31" i="1" s="1"/>
  <c r="E8" i="2" l="1"/>
  <c r="E32" i="2" s="1"/>
  <c r="E33" i="2" s="1"/>
  <c r="E69" i="2" s="1"/>
  <c r="E8" i="5" s="1"/>
  <c r="E32" i="5" s="1"/>
  <c r="E33" i="5" s="1"/>
  <c r="E69" i="5" s="1"/>
</calcChain>
</file>

<file path=xl/comments1.xml><?xml version="1.0" encoding="utf-8"?>
<comments xmlns="http://schemas.openxmlformats.org/spreadsheetml/2006/main">
  <authors>
    <author>flirom</author>
  </authors>
  <commentList>
    <comment ref="D9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  <comment ref="D10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  <comment ref="D11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  <comment ref="D12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  <comment ref="D13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  <comment ref="D14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  <comment ref="D15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  <comment ref="D16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  <comment ref="D17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  <comment ref="D18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  <comment ref="D19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  <comment ref="D20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  <comment ref="D21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  <comment ref="D22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  <comment ref="D23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  <comment ref="D24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  <comment ref="D25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  <comment ref="D26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  <comment ref="D27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  <comment ref="D28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  <comment ref="D29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  <comment ref="D30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  <comment ref="D31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  <comment ref="D34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  <comment ref="D35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  <comment ref="D36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  <comment ref="D37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  <comment ref="D38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  <comment ref="D40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  <comment ref="D42" authorId="0" shapeId="0">
      <text>
        <r>
          <rPr>
            <sz val="8"/>
            <color indexed="81"/>
            <rFont val="Tahoma"/>
            <family val="2"/>
          </rPr>
          <t xml:space="preserve">
Eingabe 1, 2, 3 oder 4</t>
        </r>
      </text>
    </comment>
  </commentList>
</comments>
</file>

<file path=xl/sharedStrings.xml><?xml version="1.0" encoding="utf-8"?>
<sst xmlns="http://schemas.openxmlformats.org/spreadsheetml/2006/main" count="59" uniqueCount="36">
  <si>
    <t>Name/Anschrift</t>
  </si>
  <si>
    <t xml:space="preserve">    Betriebsnummer: </t>
  </si>
  <si>
    <t>ZUSCHUSS ZUR KÜNSTLICHEN BESAMUNG</t>
  </si>
  <si>
    <t xml:space="preserve">Abrechnung für das Jahr </t>
  </si>
  <si>
    <t>Art der Besamung</t>
  </si>
  <si>
    <t>Datum der Besamung</t>
  </si>
  <si>
    <t>Ohrmarkennummer</t>
  </si>
  <si>
    <t>Besamungs-scheinnummer</t>
  </si>
  <si>
    <t xml:space="preserve">                                         Gesamtbetrag der Zuschüsse</t>
  </si>
  <si>
    <t>Die Besamungsscheine jeder angeführten Besamung sind  mitzubringen.</t>
  </si>
  <si>
    <t xml:space="preserve">. . . . . . . . . . . . . </t>
  </si>
  <si>
    <t>Datum</t>
  </si>
  <si>
    <t xml:space="preserve">. . . . . . . . . . . . . . . </t>
  </si>
  <si>
    <t xml:space="preserve"> . . . . . . . . . . </t>
  </si>
  <si>
    <t xml:space="preserve">Auszahler </t>
  </si>
  <si>
    <t xml:space="preserve">    Tierbesitzer</t>
  </si>
  <si>
    <t>ZUSCHUSS ZUR KÜNSTLICHEN BESAMUNG (Folgeblatt)</t>
  </si>
  <si>
    <t xml:space="preserve">Name: </t>
  </si>
  <si>
    <t>Gesamtbetrag der Zuschüsse</t>
  </si>
  <si>
    <t>IBAN:</t>
  </si>
  <si>
    <t>Bank</t>
  </si>
  <si>
    <t>____________________________________________________________________________________________________</t>
  </si>
  <si>
    <t>Bankdaten für Überweisung:</t>
  </si>
  <si>
    <t>1) Besamung durch den Tierarzt             2) Besamung durch den Besamungs-techniker                 3)Eigenbestands-besamung                    4) Stier</t>
  </si>
  <si>
    <t>(1/3 der jährlich von der NÖ Landes-Landwirtschafts-kammer ermittelten landesüblichen Durchschnittskosten der künstlichen Besamung)</t>
  </si>
  <si>
    <t>Übertrag Seite 1</t>
  </si>
  <si>
    <t>Übertrag Seite 2</t>
  </si>
  <si>
    <t>Übertrag Seite 3</t>
  </si>
  <si>
    <t>Übertrag Seite 4</t>
  </si>
  <si>
    <t>Zuschuss der Gemeinde</t>
  </si>
  <si>
    <t>Tierarzt/-ärztin</t>
  </si>
  <si>
    <t>Besamungstechniker/-in</t>
  </si>
  <si>
    <t>eigener Stier</t>
  </si>
  <si>
    <t>Eigenbestandsbesamung</t>
  </si>
  <si>
    <t>LBGl. Nr. 59/2020, von der Stadtgemeinde Heidenreichstein erhalten.</t>
  </si>
  <si>
    <t xml:space="preserve">als Zuschuss zur künstlichen Besamung gem. § 20 Abs. 1 u. 2 NÖ Tierzuchtgesetz 2020,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</si>
</sst>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/m/yy"/>
    <numFmt numFmtId="165" formatCode="[$-407]d/\ mmmm\ yyyy;@"/>
    <numFmt numFmtId="166" formatCode="_-* #,##0.00\ [$€-407]_-;\-* #,##0.00\ [$€-407]_-;_-* &quot;-&quot;??\ [$€-407]_-;_-@_-"/>
  </numFmts>
  <fonts count="15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1" fillId="0" borderId="0" xfId="0" applyFont="1"/>
    <xf numFmtId="0" fontId="2" fillId="0" borderId="0" xfId="0" applyFont="1" applyAlignment="1"/>
    <xf numFmtId="0" fontId="9" fillId="0" borderId="0" xfId="0" applyFont="1"/>
    <xf numFmtId="0" fontId="8" fillId="0" borderId="0" xfId="0" applyFont="1"/>
    <xf numFmtId="0" fontId="4" fillId="2" borderId="0" xfId="0" applyFont="1" applyFill="1" applyProtection="1">
      <protection locked="0"/>
    </xf>
    <xf numFmtId="0" fontId="8" fillId="0" borderId="3" xfId="0" applyFont="1" applyBorder="1" applyAlignment="1" applyProtection="1">
      <alignment vertical="top" wrapText="1"/>
      <protection locked="0"/>
    </xf>
    <xf numFmtId="0" fontId="11" fillId="0" borderId="3" xfId="0" applyFont="1" applyBorder="1" applyAlignment="1" applyProtection="1">
      <alignment vertical="top" wrapText="1"/>
      <protection locked="0"/>
    </xf>
    <xf numFmtId="164" fontId="2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164" fontId="5" fillId="0" borderId="4" xfId="0" applyNumberFormat="1" applyFont="1" applyBorder="1" applyAlignment="1">
      <alignment vertical="top" wrapText="1"/>
    </xf>
    <xf numFmtId="164" fontId="2" fillId="0" borderId="2" xfId="0" applyNumberFormat="1" applyFont="1" applyBorder="1" applyAlignment="1">
      <alignment vertical="top" wrapText="1"/>
    </xf>
    <xf numFmtId="164" fontId="10" fillId="0" borderId="0" xfId="0" applyNumberFormat="1" applyFont="1"/>
    <xf numFmtId="164" fontId="0" fillId="0" borderId="0" xfId="0" applyNumberFormat="1"/>
    <xf numFmtId="164" fontId="11" fillId="0" borderId="0" xfId="0" applyNumberFormat="1" applyFont="1"/>
    <xf numFmtId="165" fontId="8" fillId="0" borderId="5" xfId="0" applyNumberFormat="1" applyFont="1" applyBorder="1" applyAlignment="1" applyProtection="1">
      <alignment vertical="top" wrapText="1"/>
      <protection locked="0"/>
    </xf>
    <xf numFmtId="0" fontId="8" fillId="0" borderId="3" xfId="0" applyNumberFormat="1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66" fontId="11" fillId="3" borderId="3" xfId="1" applyNumberFormat="1" applyFont="1" applyFill="1" applyBorder="1" applyAlignment="1">
      <alignment vertical="center" wrapText="1"/>
    </xf>
    <xf numFmtId="166" fontId="0" fillId="0" borderId="0" xfId="0" applyNumberFormat="1"/>
    <xf numFmtId="0" fontId="4" fillId="0" borderId="3" xfId="0" applyFont="1" applyBorder="1"/>
    <xf numFmtId="0" fontId="0" fillId="0" borderId="6" xfId="0" applyBorder="1"/>
    <xf numFmtId="0" fontId="4" fillId="0" borderId="7" xfId="0" applyFont="1" applyBorder="1" applyAlignment="1">
      <alignment wrapText="1"/>
    </xf>
    <xf numFmtId="166" fontId="13" fillId="3" borderId="8" xfId="1" applyNumberFormat="1" applyFont="1" applyFill="1" applyBorder="1" applyAlignment="1">
      <alignment vertical="center" wrapText="1"/>
    </xf>
    <xf numFmtId="166" fontId="11" fillId="3" borderId="6" xfId="1" applyNumberFormat="1" applyFont="1" applyFill="1" applyBorder="1" applyAlignment="1">
      <alignment vertical="center" wrapText="1"/>
    </xf>
    <xf numFmtId="166" fontId="13" fillId="0" borderId="2" xfId="1" applyNumberFormat="1" applyFont="1" applyFill="1" applyBorder="1" applyAlignment="1">
      <alignment vertical="center" wrapText="1"/>
    </xf>
    <xf numFmtId="164" fontId="0" fillId="0" borderId="0" xfId="0" applyNumberFormat="1" applyAlignment="1">
      <alignment horizontal="left"/>
    </xf>
    <xf numFmtId="0" fontId="5" fillId="0" borderId="9" xfId="0" applyFont="1" applyBorder="1" applyAlignment="1">
      <alignment vertical="center" wrapText="1"/>
    </xf>
    <xf numFmtId="164" fontId="9" fillId="0" borderId="0" xfId="0" applyNumberFormat="1" applyFont="1" applyAlignment="1">
      <alignment horizontal="left"/>
    </xf>
    <xf numFmtId="164" fontId="2" fillId="4" borderId="10" xfId="0" applyNumberFormat="1" applyFont="1" applyFill="1" applyBorder="1" applyAlignment="1" applyProtection="1">
      <alignment horizontal="center"/>
      <protection locked="0"/>
    </xf>
    <xf numFmtId="164" fontId="2" fillId="4" borderId="9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2" borderId="0" xfId="2" applyFill="1" applyAlignment="1"/>
    <xf numFmtId="164" fontId="9" fillId="2" borderId="0" xfId="0" applyNumberFormat="1" applyFont="1" applyFill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3" borderId="0" xfId="0" applyFill="1" applyAlignment="1" applyProtection="1"/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E39"/>
  <sheetViews>
    <sheetView tabSelected="1" view="pageLayout" topLeftCell="A13" zoomScaleNormal="100" workbookViewId="0">
      <selection activeCell="E31" sqref="E31"/>
    </sheetView>
  </sheetViews>
  <sheetFormatPr baseColWidth="10" defaultColWidth="11.28515625" defaultRowHeight="12.75" x14ac:dyDescent="0.2"/>
  <cols>
    <col min="1" max="1" width="22" style="21" customWidth="1"/>
    <col min="2" max="2" width="20.42578125" customWidth="1"/>
    <col min="3" max="3" width="20.5703125" customWidth="1"/>
    <col min="4" max="4" width="11.7109375" customWidth="1"/>
    <col min="5" max="5" width="14.5703125" customWidth="1"/>
  </cols>
  <sheetData>
    <row r="1" spans="1:5" ht="15.75" x14ac:dyDescent="0.25">
      <c r="A1" s="15" t="s">
        <v>0</v>
      </c>
      <c r="C1" s="1" t="s">
        <v>1</v>
      </c>
      <c r="D1" s="43"/>
      <c r="E1" s="43"/>
    </row>
    <row r="2" spans="1:5" ht="15.75" x14ac:dyDescent="0.25">
      <c r="A2" s="44"/>
      <c r="B2" s="44"/>
    </row>
    <row r="3" spans="1:5" ht="15.75" x14ac:dyDescent="0.25">
      <c r="A3" s="45"/>
      <c r="B3" s="45"/>
    </row>
    <row r="4" spans="1:5" ht="15.75" x14ac:dyDescent="0.25">
      <c r="A4" s="45"/>
      <c r="B4" s="45"/>
    </row>
    <row r="5" spans="1:5" ht="11.25" customHeight="1" x14ac:dyDescent="0.3">
      <c r="A5" s="16"/>
    </row>
    <row r="6" spans="1:5" ht="21" customHeight="1" x14ac:dyDescent="0.3">
      <c r="A6" s="46" t="s">
        <v>2</v>
      </c>
      <c r="B6" s="46"/>
      <c r="C6" s="46"/>
      <c r="D6" s="46"/>
      <c r="E6" s="46"/>
    </row>
    <row r="7" spans="1:5" ht="15.75" x14ac:dyDescent="0.25">
      <c r="A7" s="17" t="s">
        <v>3</v>
      </c>
      <c r="B7" s="12">
        <v>2022</v>
      </c>
    </row>
    <row r="8" spans="1:5" ht="31.5" x14ac:dyDescent="0.2">
      <c r="A8" s="18"/>
      <c r="B8" s="3"/>
      <c r="C8" s="3"/>
      <c r="D8" s="4" t="s">
        <v>4</v>
      </c>
      <c r="E8" s="7" t="s">
        <v>29</v>
      </c>
    </row>
    <row r="9" spans="1:5" ht="112.5" customHeight="1" x14ac:dyDescent="0.2">
      <c r="A9" s="19" t="s">
        <v>5</v>
      </c>
      <c r="B9" s="5" t="s">
        <v>6</v>
      </c>
      <c r="C9" s="5" t="s">
        <v>7</v>
      </c>
      <c r="D9" s="6" t="s">
        <v>23</v>
      </c>
      <c r="E9" s="6" t="s">
        <v>24</v>
      </c>
    </row>
    <row r="10" spans="1:5" s="8" customFormat="1" ht="19.350000000000001" customHeight="1" x14ac:dyDescent="0.2">
      <c r="A10" s="23"/>
      <c r="B10" s="24"/>
      <c r="C10" s="14"/>
      <c r="D10" s="26"/>
      <c r="E10" s="27">
        <f>IF(D10=1,Tarife!B$2)+IF(D10=2,Tarife!B$3)+IF(D10=3,Tarife!B$4)+IF(D10=4,Tarife!B$5)</f>
        <v>0</v>
      </c>
    </row>
    <row r="11" spans="1:5" ht="19.350000000000001" customHeight="1" x14ac:dyDescent="0.2">
      <c r="A11" s="23"/>
      <c r="B11" s="24"/>
      <c r="C11" s="13"/>
      <c r="D11" s="26"/>
      <c r="E11" s="27">
        <f>IF(D11=1,Tarife!B$2)+IF(D11=2,Tarife!B$3)+IF(D11=3,Tarife!B$4)+IF(D11=4,Tarife!B$5)</f>
        <v>0</v>
      </c>
    </row>
    <row r="12" spans="1:5" ht="19.350000000000001" customHeight="1" x14ac:dyDescent="0.2">
      <c r="A12" s="23"/>
      <c r="B12" s="24"/>
      <c r="C12" s="13"/>
      <c r="D12" s="26"/>
      <c r="E12" s="27">
        <f>IF(D12=1,Tarife!B$2)+IF(D12=2,Tarife!B$3)+IF(D12=3,Tarife!B$4)+IF(D12=4,Tarife!B$5)</f>
        <v>0</v>
      </c>
    </row>
    <row r="13" spans="1:5" ht="19.350000000000001" customHeight="1" x14ac:dyDescent="0.2">
      <c r="A13" s="23"/>
      <c r="B13" s="24"/>
      <c r="C13" s="13"/>
      <c r="D13" s="26"/>
      <c r="E13" s="27">
        <f>IF(D13=1,Tarife!B$2)+IF(D13=2,Tarife!B$3)+IF(D13=3,Tarife!B$4)+IF(D13=4,Tarife!B$5)</f>
        <v>0</v>
      </c>
    </row>
    <row r="14" spans="1:5" ht="19.350000000000001" customHeight="1" x14ac:dyDescent="0.2">
      <c r="A14" s="23"/>
      <c r="B14" s="24"/>
      <c r="C14" s="13"/>
      <c r="D14" s="26"/>
      <c r="E14" s="27">
        <f>IF(D14=1,Tarife!B$2)+IF(D14=2,Tarife!B$3)+IF(D14=3,Tarife!B$4)+IF(D14=4,Tarife!B$5)</f>
        <v>0</v>
      </c>
    </row>
    <row r="15" spans="1:5" ht="19.350000000000001" customHeight="1" x14ac:dyDescent="0.2">
      <c r="A15" s="23"/>
      <c r="B15" s="24"/>
      <c r="C15" s="13"/>
      <c r="D15" s="26"/>
      <c r="E15" s="27">
        <f>IF(D15=1,Tarife!B$2)+IF(D15=2,Tarife!B$3)+IF(D15=3,Tarife!B$4)+IF(D15=4,Tarife!B$5)</f>
        <v>0</v>
      </c>
    </row>
    <row r="16" spans="1:5" ht="19.350000000000001" customHeight="1" x14ac:dyDescent="0.2">
      <c r="A16" s="23"/>
      <c r="B16" s="24"/>
      <c r="C16" s="13"/>
      <c r="D16" s="26"/>
      <c r="E16" s="27">
        <f>IF(D16=1,Tarife!B$2)+IF(D16=2,Tarife!B$3)+IF(D16=3,Tarife!B$4)+IF(D16=4,Tarife!B$5)</f>
        <v>0</v>
      </c>
    </row>
    <row r="17" spans="1:5" ht="19.350000000000001" customHeight="1" x14ac:dyDescent="0.2">
      <c r="A17" s="23"/>
      <c r="B17" s="24"/>
      <c r="C17" s="13"/>
      <c r="D17" s="26"/>
      <c r="E17" s="27">
        <f>IF(D17=1,Tarife!B$2)+IF(D17=2,Tarife!B$3)+IF(D17=3,Tarife!B$4)+IF(D17=4,Tarife!B$5)</f>
        <v>0</v>
      </c>
    </row>
    <row r="18" spans="1:5" ht="19.350000000000001" customHeight="1" x14ac:dyDescent="0.2">
      <c r="A18" s="23"/>
      <c r="B18" s="24"/>
      <c r="C18" s="13"/>
      <c r="D18" s="26"/>
      <c r="E18" s="27">
        <f>IF(D18=1,Tarife!B$2)+IF(D18=2,Tarife!B$3)+IF(D18=3,Tarife!B$4)+IF(D18=4,Tarife!B$5)</f>
        <v>0</v>
      </c>
    </row>
    <row r="19" spans="1:5" ht="19.350000000000001" customHeight="1" x14ac:dyDescent="0.2">
      <c r="A19" s="23"/>
      <c r="B19" s="24"/>
      <c r="C19" s="13"/>
      <c r="D19" s="26"/>
      <c r="E19" s="27">
        <f>IF(D19=1,Tarife!B$2)+IF(D19=2,Tarife!B$3)+IF(D19=3,Tarife!B$4)+IF(D19=4,Tarife!B$5)</f>
        <v>0</v>
      </c>
    </row>
    <row r="20" spans="1:5" ht="19.350000000000001" customHeight="1" x14ac:dyDescent="0.2">
      <c r="A20" s="23"/>
      <c r="B20" s="24"/>
      <c r="C20" s="13"/>
      <c r="D20" s="26"/>
      <c r="E20" s="27">
        <f>IF(D20=1,Tarife!B$2)+IF(D20=2,Tarife!B$3)+IF(D20=3,Tarife!B$4)+IF(D20=4,Tarife!B$5)</f>
        <v>0</v>
      </c>
    </row>
    <row r="21" spans="1:5" ht="19.350000000000001" customHeight="1" x14ac:dyDescent="0.2">
      <c r="A21" s="23"/>
      <c r="B21" s="24"/>
      <c r="C21" s="13"/>
      <c r="D21" s="26"/>
      <c r="E21" s="27">
        <f>IF(D21=1,Tarife!B$2)+IF(D21=2,Tarife!B$3)+IF(D21=3,Tarife!B$4)+IF(D21=4,Tarife!B$5)</f>
        <v>0</v>
      </c>
    </row>
    <row r="22" spans="1:5" ht="19.350000000000001" customHeight="1" x14ac:dyDescent="0.2">
      <c r="A22" s="23"/>
      <c r="B22" s="24"/>
      <c r="C22" s="13"/>
      <c r="D22" s="26"/>
      <c r="E22" s="27">
        <f>IF(D22=1,Tarife!B$2)+IF(D22=2,Tarife!B$3)+IF(D22=3,Tarife!B$4)+IF(D22=4,Tarife!B$5)</f>
        <v>0</v>
      </c>
    </row>
    <row r="23" spans="1:5" ht="19.350000000000001" customHeight="1" x14ac:dyDescent="0.2">
      <c r="A23" s="23"/>
      <c r="B23" s="24"/>
      <c r="C23" s="13"/>
      <c r="D23" s="26"/>
      <c r="E23" s="27">
        <f>IF(D23=1,Tarife!B$2)+IF(D23=2,Tarife!B$3)+IF(D23=3,Tarife!B$4)+IF(D23=4,Tarife!B$5)</f>
        <v>0</v>
      </c>
    </row>
    <row r="24" spans="1:5" ht="19.350000000000001" customHeight="1" x14ac:dyDescent="0.2">
      <c r="A24" s="23"/>
      <c r="B24" s="24"/>
      <c r="C24" s="13"/>
      <c r="D24" s="26"/>
      <c r="E24" s="27"/>
    </row>
    <row r="25" spans="1:5" ht="22.5" customHeight="1" thickBot="1" x14ac:dyDescent="0.25">
      <c r="A25" s="36" t="s">
        <v>8</v>
      </c>
      <c r="B25" s="36"/>
      <c r="C25" s="36"/>
      <c r="D25" s="36"/>
      <c r="E25" s="32">
        <f>SUM(E10:E24)</f>
        <v>0</v>
      </c>
    </row>
    <row r="26" spans="1:5" ht="15.6" customHeight="1" thickTop="1" x14ac:dyDescent="0.25">
      <c r="A26" s="15"/>
    </row>
    <row r="27" spans="1:5" ht="14.25" x14ac:dyDescent="0.2">
      <c r="A27" s="20" t="s">
        <v>9</v>
      </c>
    </row>
    <row r="28" spans="1:5" ht="15.6" customHeight="1" x14ac:dyDescent="0.25">
      <c r="A28" s="15"/>
    </row>
    <row r="29" spans="1:5" ht="15.6" customHeight="1" x14ac:dyDescent="0.25">
      <c r="A29" s="40" t="s">
        <v>21</v>
      </c>
      <c r="B29" s="40"/>
      <c r="C29" s="40"/>
      <c r="D29" s="40"/>
      <c r="E29" s="40"/>
    </row>
    <row r="30" spans="1:5" ht="15.6" customHeight="1" x14ac:dyDescent="0.25">
      <c r="A30" s="15"/>
    </row>
    <row r="31" spans="1:5" x14ac:dyDescent="0.2">
      <c r="A31" s="35" t="str">
        <f>CONCATENATE("Herr/Frau ",A2," hat aufgrund obiger Aufzählung den Betrag von € ",E25,"")</f>
        <v>Herr/Frau  hat aufgrund obiger Aufzählung den Betrag von € 0</v>
      </c>
      <c r="B31" s="35"/>
      <c r="C31" s="35"/>
    </row>
    <row r="32" spans="1:5" x14ac:dyDescent="0.2">
      <c r="A32" s="41" t="s">
        <v>35</v>
      </c>
      <c r="B32" s="42"/>
      <c r="C32" s="42"/>
      <c r="D32" s="42"/>
    </row>
    <row r="33" spans="1:5" x14ac:dyDescent="0.2">
      <c r="A33" s="41" t="s">
        <v>34</v>
      </c>
      <c r="B33" s="42"/>
      <c r="C33" s="42"/>
    </row>
    <row r="34" spans="1:5" ht="15.75" x14ac:dyDescent="0.25">
      <c r="A34" s="37" t="s">
        <v>22</v>
      </c>
      <c r="B34" s="37"/>
      <c r="C34" s="37"/>
    </row>
    <row r="35" spans="1:5" ht="15.75" customHeight="1" x14ac:dyDescent="0.25">
      <c r="A35" s="22" t="s">
        <v>20</v>
      </c>
      <c r="B35" s="39"/>
      <c r="C35" s="39"/>
      <c r="D35" s="39"/>
    </row>
    <row r="36" spans="1:5" ht="15.75" customHeight="1" x14ac:dyDescent="0.25">
      <c r="A36" s="22" t="s">
        <v>19</v>
      </c>
      <c r="B36" s="38"/>
      <c r="C36" s="38"/>
      <c r="D36" s="38"/>
    </row>
    <row r="37" spans="1:5" ht="15.6" customHeight="1" x14ac:dyDescent="0.2"/>
    <row r="38" spans="1:5" ht="15.75" x14ac:dyDescent="0.25">
      <c r="A38" s="17" t="s">
        <v>10</v>
      </c>
      <c r="B38" s="1" t="s">
        <v>12</v>
      </c>
      <c r="E38" s="2" t="s">
        <v>13</v>
      </c>
    </row>
    <row r="39" spans="1:5" ht="15.75" x14ac:dyDescent="0.25">
      <c r="A39" s="17" t="s">
        <v>11</v>
      </c>
      <c r="B39" s="2" t="s">
        <v>14</v>
      </c>
      <c r="E39" s="9" t="s">
        <v>15</v>
      </c>
    </row>
  </sheetData>
  <customSheetViews>
    <customSheetView guid="{7680346D-812E-4B16-BA7A-5E4B0F325D2E}">
      <selection activeCell="E31" sqref="E31"/>
    </customSheetView>
  </customSheetViews>
  <mergeCells count="13">
    <mergeCell ref="D1:E1"/>
    <mergeCell ref="A2:B2"/>
    <mergeCell ref="A3:B3"/>
    <mergeCell ref="A4:B4"/>
    <mergeCell ref="A6:E6"/>
    <mergeCell ref="A31:C31"/>
    <mergeCell ref="A25:D25"/>
    <mergeCell ref="A34:C34"/>
    <mergeCell ref="B36:D36"/>
    <mergeCell ref="B35:D35"/>
    <mergeCell ref="A29:E29"/>
    <mergeCell ref="A32:D32"/>
    <mergeCell ref="A33:C33"/>
  </mergeCells>
  <phoneticPr fontId="0" type="noConversion"/>
  <pageMargins left="0.58333333333333337" right="0.25" top="0.47468749999999998" bottom="0.42552083333333335" header="0.3" footer="0.3"/>
  <pageSetup paperSize="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66"/>
  </sheetPr>
  <dimension ref="A1:E112"/>
  <sheetViews>
    <sheetView zoomScaleNormal="100" workbookViewId="0">
      <selection activeCell="F7" sqref="F7"/>
    </sheetView>
  </sheetViews>
  <sheetFormatPr baseColWidth="10" defaultRowHeight="12.75" x14ac:dyDescent="0.2"/>
  <cols>
    <col min="1" max="1" width="16.140625" customWidth="1"/>
    <col min="2" max="2" width="18" customWidth="1"/>
    <col min="3" max="3" width="24" customWidth="1"/>
    <col min="4" max="4" width="11.85546875" customWidth="1"/>
    <col min="5" max="5" width="14.5703125" customWidth="1"/>
  </cols>
  <sheetData>
    <row r="1" spans="1:5" ht="15.75" x14ac:dyDescent="0.25">
      <c r="A1" s="10" t="s">
        <v>16</v>
      </c>
    </row>
    <row r="2" spans="1:5" ht="15.75" x14ac:dyDescent="0.25">
      <c r="A2" s="1" t="s">
        <v>3</v>
      </c>
      <c r="C2" s="12">
        <f>'Blatt 1'!B7</f>
        <v>2022</v>
      </c>
    </row>
    <row r="3" spans="1:5" ht="15.75" x14ac:dyDescent="0.25">
      <c r="A3" s="1"/>
    </row>
    <row r="4" spans="1:5" ht="15.75" x14ac:dyDescent="0.25">
      <c r="A4" s="1" t="s">
        <v>17</v>
      </c>
      <c r="B4" s="47" t="str">
        <f>'Blatt 1'!A2:B2 &amp;""&amp;'Blatt 1'!A3:B3</f>
        <v/>
      </c>
      <c r="C4" s="47"/>
    </row>
    <row r="5" spans="1:5" ht="15.75" x14ac:dyDescent="0.25">
      <c r="A5" s="1"/>
    </row>
    <row r="6" spans="1:5" ht="31.5" x14ac:dyDescent="0.2">
      <c r="A6" s="18"/>
      <c r="B6" s="3"/>
      <c r="C6" s="3"/>
      <c r="D6" s="4" t="s">
        <v>4</v>
      </c>
      <c r="E6" s="7" t="s">
        <v>29</v>
      </c>
    </row>
    <row r="7" spans="1:5" ht="112.5" x14ac:dyDescent="0.2">
      <c r="A7" s="19" t="s">
        <v>5</v>
      </c>
      <c r="B7" s="5" t="s">
        <v>6</v>
      </c>
      <c r="C7" s="5" t="s">
        <v>7</v>
      </c>
      <c r="D7" s="6" t="s">
        <v>23</v>
      </c>
      <c r="E7" s="6" t="s">
        <v>24</v>
      </c>
    </row>
    <row r="8" spans="1:5" ht="19.350000000000001" customHeight="1" x14ac:dyDescent="0.2">
      <c r="A8" s="48" t="s">
        <v>25</v>
      </c>
      <c r="B8" s="48"/>
      <c r="C8" s="48"/>
      <c r="D8" s="49"/>
      <c r="E8" s="34">
        <f>'Blatt 1'!E25</f>
        <v>0</v>
      </c>
    </row>
    <row r="9" spans="1:5" ht="19.350000000000001" customHeight="1" x14ac:dyDescent="0.2">
      <c r="A9" s="23"/>
      <c r="B9" s="24"/>
      <c r="C9" s="13"/>
      <c r="D9" s="25"/>
      <c r="E9" s="27">
        <f>IF(D9=1,Tarife!B$2)+IF(D9=2,Tarife!B$3)+IF(D9=3,Tarife!B$4)</f>
        <v>0</v>
      </c>
    </row>
    <row r="10" spans="1:5" ht="19.350000000000001" customHeight="1" x14ac:dyDescent="0.2">
      <c r="A10" s="23"/>
      <c r="B10" s="24"/>
      <c r="C10" s="13"/>
      <c r="D10" s="25"/>
      <c r="E10" s="27">
        <f>IF(D10=1,Tarife!B$2)+IF(D10=2,Tarife!B$3)+IF(D10=3,Tarife!B$4)</f>
        <v>0</v>
      </c>
    </row>
    <row r="11" spans="1:5" ht="19.350000000000001" customHeight="1" x14ac:dyDescent="0.2">
      <c r="A11" s="23"/>
      <c r="B11" s="24"/>
      <c r="C11" s="13"/>
      <c r="D11" s="25"/>
      <c r="E11" s="27">
        <f>IF(D11=1,Tarife!B$2)+IF(D11=2,Tarife!B$3)+IF(D11=3,Tarife!B$4)</f>
        <v>0</v>
      </c>
    </row>
    <row r="12" spans="1:5" ht="19.350000000000001" customHeight="1" x14ac:dyDescent="0.2">
      <c r="A12" s="23"/>
      <c r="B12" s="24"/>
      <c r="C12" s="13"/>
      <c r="D12" s="25"/>
      <c r="E12" s="27">
        <f>IF(D12=1,Tarife!B$2)+IF(D12=2,Tarife!B$3)+IF(D12=3,Tarife!B$4)</f>
        <v>0</v>
      </c>
    </row>
    <row r="13" spans="1:5" ht="19.350000000000001" customHeight="1" x14ac:dyDescent="0.2">
      <c r="A13" s="23"/>
      <c r="B13" s="24"/>
      <c r="C13" s="13"/>
      <c r="D13" s="25"/>
      <c r="E13" s="27">
        <f>IF(D13=1,Tarife!B$2)+IF(D13=2,Tarife!B$3)+IF(D13=3,Tarife!B$4)</f>
        <v>0</v>
      </c>
    </row>
    <row r="14" spans="1:5" ht="19.350000000000001" customHeight="1" x14ac:dyDescent="0.2">
      <c r="A14" s="23"/>
      <c r="B14" s="24"/>
      <c r="C14" s="13"/>
      <c r="D14" s="25"/>
      <c r="E14" s="27">
        <f>IF(D14=1,Tarife!B$2)+IF(D14=2,Tarife!B$3)+IF(D14=3,Tarife!B$4)</f>
        <v>0</v>
      </c>
    </row>
    <row r="15" spans="1:5" ht="19.350000000000001" customHeight="1" x14ac:dyDescent="0.2">
      <c r="A15" s="23"/>
      <c r="B15" s="24"/>
      <c r="C15" s="13"/>
      <c r="D15" s="25"/>
      <c r="E15" s="27">
        <f>IF(D15=1,Tarife!B$2)+IF(D15=2,Tarife!B$3)+IF(D15=3,Tarife!B$4)</f>
        <v>0</v>
      </c>
    </row>
    <row r="16" spans="1:5" ht="19.350000000000001" customHeight="1" x14ac:dyDescent="0.2">
      <c r="A16" s="23"/>
      <c r="B16" s="24"/>
      <c r="C16" s="13"/>
      <c r="D16" s="25"/>
      <c r="E16" s="27">
        <f>IF(D16=1,Tarife!B$2)+IF(D16=2,Tarife!B$3)+IF(D16=3,Tarife!B$4)</f>
        <v>0</v>
      </c>
    </row>
    <row r="17" spans="1:5" ht="19.350000000000001" customHeight="1" x14ac:dyDescent="0.2">
      <c r="A17" s="23"/>
      <c r="B17" s="24"/>
      <c r="C17" s="13"/>
      <c r="D17" s="25"/>
      <c r="E17" s="27">
        <f>IF(D17=1,Tarife!B$2)+IF(D17=2,Tarife!B$3)+IF(D17=3,Tarife!B$4)</f>
        <v>0</v>
      </c>
    </row>
    <row r="18" spans="1:5" ht="19.350000000000001" customHeight="1" x14ac:dyDescent="0.2">
      <c r="A18" s="23"/>
      <c r="B18" s="24"/>
      <c r="C18" s="13"/>
      <c r="D18" s="25"/>
      <c r="E18" s="27">
        <f>IF(D18=1,Tarife!B$2)+IF(D18=2,Tarife!B$3)+IF(D18=3,Tarife!B$4)</f>
        <v>0</v>
      </c>
    </row>
    <row r="19" spans="1:5" ht="19.350000000000001" customHeight="1" x14ac:dyDescent="0.2">
      <c r="A19" s="23"/>
      <c r="B19" s="24"/>
      <c r="C19" s="13"/>
      <c r="D19" s="25"/>
      <c r="E19" s="27">
        <f>IF(D19=1,Tarife!B$2)+IF(D19=2,Tarife!B$3)+IF(D19=3,Tarife!B$4)</f>
        <v>0</v>
      </c>
    </row>
    <row r="20" spans="1:5" ht="19.350000000000001" customHeight="1" x14ac:dyDescent="0.2">
      <c r="A20" s="23"/>
      <c r="B20" s="24"/>
      <c r="C20" s="13"/>
      <c r="D20" s="25"/>
      <c r="E20" s="27">
        <f>IF(D20=1,Tarife!B$2)+IF(D20=2,Tarife!B$3)+IF(D20=3,Tarife!B$4)</f>
        <v>0</v>
      </c>
    </row>
    <row r="21" spans="1:5" ht="19.350000000000001" customHeight="1" x14ac:dyDescent="0.2">
      <c r="A21" s="23"/>
      <c r="B21" s="24"/>
      <c r="C21" s="13"/>
      <c r="D21" s="25"/>
      <c r="E21" s="27">
        <f>IF(D21=1,Tarife!B$2)+IF(D21=2,Tarife!B$3)+IF(D21=3,Tarife!B$4)</f>
        <v>0</v>
      </c>
    </row>
    <row r="22" spans="1:5" ht="19.350000000000001" customHeight="1" x14ac:dyDescent="0.2">
      <c r="A22" s="23"/>
      <c r="B22" s="24"/>
      <c r="C22" s="13"/>
      <c r="D22" s="25"/>
      <c r="E22" s="27">
        <f>IF(D22=1,Tarife!B$2)+IF(D22=2,Tarife!B$3)+IF(D22=3,Tarife!B$4)</f>
        <v>0</v>
      </c>
    </row>
    <row r="23" spans="1:5" ht="19.350000000000001" customHeight="1" x14ac:dyDescent="0.2">
      <c r="A23" s="23"/>
      <c r="B23" s="24"/>
      <c r="C23" s="13"/>
      <c r="D23" s="25"/>
      <c r="E23" s="27">
        <f>IF(D23=1,Tarife!B$2)+IF(D23=2,Tarife!B$3)+IF(D23=3,Tarife!B$4)</f>
        <v>0</v>
      </c>
    </row>
    <row r="24" spans="1:5" ht="19.350000000000001" customHeight="1" x14ac:dyDescent="0.2">
      <c r="A24" s="23"/>
      <c r="B24" s="24"/>
      <c r="C24" s="13"/>
      <c r="D24" s="25"/>
      <c r="E24" s="27">
        <f>IF(D24=1,Tarife!B$2)+IF(D24=2,Tarife!B$3)+IF(D24=3,Tarife!B$4)</f>
        <v>0</v>
      </c>
    </row>
    <row r="25" spans="1:5" ht="19.350000000000001" customHeight="1" x14ac:dyDescent="0.2">
      <c r="A25" s="23"/>
      <c r="B25" s="24"/>
      <c r="C25" s="13"/>
      <c r="D25" s="25"/>
      <c r="E25" s="27">
        <f>IF(D25=1,Tarife!B$2)+IF(D25=2,Tarife!B$3)+IF(D25=3,Tarife!B$4)</f>
        <v>0</v>
      </c>
    </row>
    <row r="26" spans="1:5" ht="19.350000000000001" customHeight="1" x14ac:dyDescent="0.2">
      <c r="A26" s="23"/>
      <c r="B26" s="24"/>
      <c r="C26" s="13"/>
      <c r="D26" s="25"/>
      <c r="E26" s="27">
        <f>IF(D26=1,Tarife!B$2)+IF(D26=2,Tarife!B$3)+IF(D26=3,Tarife!B$4)</f>
        <v>0</v>
      </c>
    </row>
    <row r="27" spans="1:5" ht="19.350000000000001" customHeight="1" x14ac:dyDescent="0.2">
      <c r="A27" s="23"/>
      <c r="B27" s="24"/>
      <c r="C27" s="13"/>
      <c r="D27" s="25"/>
      <c r="E27" s="27">
        <f>IF(D27=1,Tarife!B$2)+IF(D27=2,Tarife!B$3)+IF(D27=3,Tarife!B$4)</f>
        <v>0</v>
      </c>
    </row>
    <row r="28" spans="1:5" ht="19.350000000000001" customHeight="1" x14ac:dyDescent="0.2">
      <c r="A28" s="23"/>
      <c r="B28" s="24"/>
      <c r="C28" s="13"/>
      <c r="D28" s="25"/>
      <c r="E28" s="27">
        <f>IF(D28=1,Tarife!B$2)+IF(D28=2,Tarife!B$3)+IF(D28=3,Tarife!B$4)</f>
        <v>0</v>
      </c>
    </row>
    <row r="29" spans="1:5" ht="19.350000000000001" customHeight="1" x14ac:dyDescent="0.2">
      <c r="A29" s="23"/>
      <c r="B29" s="24"/>
      <c r="C29" s="13"/>
      <c r="D29" s="25"/>
      <c r="E29" s="27">
        <f>IF(D29=1,Tarife!B$2)+IF(D29=2,Tarife!B$3)+IF(D29=3,Tarife!B$4)</f>
        <v>0</v>
      </c>
    </row>
    <row r="30" spans="1:5" ht="19.350000000000001" customHeight="1" x14ac:dyDescent="0.2">
      <c r="A30" s="23"/>
      <c r="B30" s="24"/>
      <c r="C30" s="13"/>
      <c r="D30" s="25"/>
      <c r="E30" s="27">
        <f>IF(D30=1,Tarife!B$2)+IF(D30=2,Tarife!B$3)+IF(D30=3,Tarife!B$4)</f>
        <v>0</v>
      </c>
    </row>
    <row r="31" spans="1:5" ht="19.350000000000001" customHeight="1" x14ac:dyDescent="0.2">
      <c r="A31" s="23"/>
      <c r="B31" s="24"/>
      <c r="C31" s="13"/>
      <c r="D31" s="25"/>
      <c r="E31" s="33">
        <f>IF(D31=1,Tarife!B$2)+IF(D31=2,Tarife!B$3)+IF(D31=3,Tarife!B$4)</f>
        <v>0</v>
      </c>
    </row>
    <row r="32" spans="1:5" ht="19.350000000000001" customHeight="1" x14ac:dyDescent="0.2">
      <c r="A32" s="48" t="s">
        <v>8</v>
      </c>
      <c r="B32" s="48"/>
      <c r="C32" s="48"/>
      <c r="D32" s="49"/>
      <c r="E32" s="34">
        <f>SUM(E8:E31)</f>
        <v>0</v>
      </c>
    </row>
    <row r="33" spans="1:5" s="8" customFormat="1" ht="19.350000000000001" customHeight="1" x14ac:dyDescent="0.2">
      <c r="A33" s="50" t="s">
        <v>26</v>
      </c>
      <c r="B33" s="48"/>
      <c r="C33" s="48"/>
      <c r="D33" s="49"/>
      <c r="E33" s="34">
        <f>E32</f>
        <v>0</v>
      </c>
    </row>
    <row r="34" spans="1:5" ht="19.350000000000001" customHeight="1" x14ac:dyDescent="0.2">
      <c r="A34" s="23"/>
      <c r="B34" s="24"/>
      <c r="C34" s="13"/>
      <c r="D34" s="25"/>
      <c r="E34" s="27">
        <f>IF(D34=1,Tarife!B$2)+IF(D34=2,Tarife!B$3)+IF(D34=3,Tarife!B$4)</f>
        <v>0</v>
      </c>
    </row>
    <row r="35" spans="1:5" ht="19.350000000000001" customHeight="1" x14ac:dyDescent="0.2">
      <c r="A35" s="23"/>
      <c r="B35" s="24"/>
      <c r="C35" s="13"/>
      <c r="D35" s="25"/>
      <c r="E35" s="27">
        <f>IF(D35=1,Tarife!B$2)+IF(D35=2,Tarife!B$3)+IF(D35=3,Tarife!B$4)</f>
        <v>0</v>
      </c>
    </row>
    <row r="36" spans="1:5" ht="19.350000000000001" customHeight="1" x14ac:dyDescent="0.2">
      <c r="A36" s="23"/>
      <c r="B36" s="24"/>
      <c r="C36" s="13"/>
      <c r="D36" s="25"/>
      <c r="E36" s="27">
        <f>IF(D36=1,Tarife!B$2)+IF(D36=2,Tarife!B$3)+IF(D36=3,Tarife!B$4)</f>
        <v>0</v>
      </c>
    </row>
    <row r="37" spans="1:5" ht="19.350000000000001" customHeight="1" x14ac:dyDescent="0.2">
      <c r="A37" s="23"/>
      <c r="B37" s="24"/>
      <c r="C37" s="13"/>
      <c r="D37" s="25"/>
      <c r="E37" s="27">
        <f>IF(D37=1,Tarife!B$2)+IF(D37=2,Tarife!B$3)+IF(D37=3,Tarife!B$4)</f>
        <v>0</v>
      </c>
    </row>
    <row r="38" spans="1:5" ht="19.350000000000001" customHeight="1" x14ac:dyDescent="0.2">
      <c r="A38" s="23"/>
      <c r="B38" s="24"/>
      <c r="C38" s="13"/>
      <c r="D38" s="25"/>
      <c r="E38" s="27">
        <f>IF(D38=1,Tarife!B$2)+IF(D38=2,Tarife!B$3)+IF(D38=3,Tarife!B$4)</f>
        <v>0</v>
      </c>
    </row>
    <row r="39" spans="1:5" ht="19.350000000000001" customHeight="1" x14ac:dyDescent="0.2">
      <c r="A39" s="23"/>
      <c r="B39" s="24"/>
      <c r="C39" s="13"/>
      <c r="D39" s="26"/>
      <c r="E39" s="27">
        <f>IF(D39=1,Tarife!B$2)+IF(D39=2,Tarife!B$3)+IF(D39=3,Tarife!B$4)</f>
        <v>0</v>
      </c>
    </row>
    <row r="40" spans="1:5" ht="19.350000000000001" customHeight="1" x14ac:dyDescent="0.2">
      <c r="A40" s="23"/>
      <c r="B40" s="24"/>
      <c r="C40" s="13"/>
      <c r="D40" s="25"/>
      <c r="E40" s="27">
        <f>IF(D40=1,Tarife!B$2)+IF(D40=2,Tarife!B$3)+IF(D40=3,Tarife!B$4)</f>
        <v>0</v>
      </c>
    </row>
    <row r="41" spans="1:5" ht="19.350000000000001" customHeight="1" x14ac:dyDescent="0.2">
      <c r="A41" s="23"/>
      <c r="B41" s="24"/>
      <c r="C41" s="13"/>
      <c r="D41" s="26"/>
      <c r="E41" s="27">
        <f>IF(D41=1,Tarife!B$2)+IF(D41=2,Tarife!B$3)+IF(D41=3,Tarife!B$4)</f>
        <v>0</v>
      </c>
    </row>
    <row r="42" spans="1:5" ht="19.350000000000001" customHeight="1" x14ac:dyDescent="0.2">
      <c r="A42" s="23"/>
      <c r="B42" s="24"/>
      <c r="C42" s="13"/>
      <c r="D42" s="25"/>
      <c r="E42" s="27">
        <f>IF(D42=1,Tarife!B$2)+IF(D42=2,Tarife!B$3)+IF(D42=3,Tarife!B$4)</f>
        <v>0</v>
      </c>
    </row>
    <row r="43" spans="1:5" ht="19.350000000000001" customHeight="1" x14ac:dyDescent="0.2">
      <c r="A43" s="23"/>
      <c r="B43" s="24"/>
      <c r="C43" s="13"/>
      <c r="D43" s="26"/>
      <c r="E43" s="27">
        <f>IF(D43=1,Tarife!B$2)+IF(D43=2,Tarife!B$3)+IF(D43=3,Tarife!B$4)</f>
        <v>0</v>
      </c>
    </row>
    <row r="44" spans="1:5" ht="19.350000000000001" customHeight="1" x14ac:dyDescent="0.2">
      <c r="A44" s="23"/>
      <c r="B44" s="24"/>
      <c r="C44" s="13"/>
      <c r="D44" s="26"/>
      <c r="E44" s="27">
        <f>IF(D44=1,Tarife!B$2)+IF(D44=2,Tarife!B$3)+IF(D44=3,Tarife!B$4)</f>
        <v>0</v>
      </c>
    </row>
    <row r="45" spans="1:5" ht="19.350000000000001" customHeight="1" x14ac:dyDescent="0.2">
      <c r="A45" s="23"/>
      <c r="B45" s="24"/>
      <c r="C45" s="13"/>
      <c r="D45" s="26"/>
      <c r="E45" s="27">
        <f>IF(D45=1,Tarife!B$2)+IF(D45=2,Tarife!B$3)+IF(D45=3,Tarife!B$4)</f>
        <v>0</v>
      </c>
    </row>
    <row r="46" spans="1:5" ht="19.350000000000001" customHeight="1" x14ac:dyDescent="0.2">
      <c r="A46" s="23"/>
      <c r="B46" s="24"/>
      <c r="C46" s="13"/>
      <c r="D46" s="26"/>
      <c r="E46" s="27">
        <f>IF(D46=1,Tarife!B$2)+IF(D46=2,Tarife!B$3)+IF(D46=3,Tarife!B$4)</f>
        <v>0</v>
      </c>
    </row>
    <row r="47" spans="1:5" ht="19.350000000000001" customHeight="1" x14ac:dyDescent="0.2">
      <c r="A47" s="23"/>
      <c r="B47" s="24"/>
      <c r="C47" s="13"/>
      <c r="D47" s="26"/>
      <c r="E47" s="27">
        <f>IF(D47=1,Tarife!B$2)+IF(D47=2,Tarife!B$3)+IF(D47=3,Tarife!B$4)</f>
        <v>0</v>
      </c>
    </row>
    <row r="48" spans="1:5" ht="19.350000000000001" customHeight="1" x14ac:dyDescent="0.2">
      <c r="A48" s="23"/>
      <c r="B48" s="24"/>
      <c r="C48" s="13"/>
      <c r="D48" s="26"/>
      <c r="E48" s="27">
        <f>IF(D48=1,Tarife!B$2)+IF(D48=2,Tarife!B$3)+IF(D48=3,Tarife!B$4)</f>
        <v>0</v>
      </c>
    </row>
    <row r="49" spans="1:5" ht="19.350000000000001" customHeight="1" x14ac:dyDescent="0.2">
      <c r="A49" s="23"/>
      <c r="B49" s="24"/>
      <c r="C49" s="13"/>
      <c r="D49" s="26"/>
      <c r="E49" s="27">
        <f>IF(D49=1,Tarife!B$2)+IF(D49=2,Tarife!B$3)+IF(D49=3,Tarife!B$4)</f>
        <v>0</v>
      </c>
    </row>
    <row r="50" spans="1:5" ht="19.350000000000001" customHeight="1" x14ac:dyDescent="0.2">
      <c r="A50" s="23"/>
      <c r="B50" s="24"/>
      <c r="C50" s="13"/>
      <c r="D50" s="26"/>
      <c r="E50" s="27">
        <f>IF(D50=1,Tarife!B$2)+IF(D50=2,Tarife!B$3)+IF(D50=3,Tarife!B$4)</f>
        <v>0</v>
      </c>
    </row>
    <row r="51" spans="1:5" ht="19.350000000000001" customHeight="1" x14ac:dyDescent="0.2">
      <c r="A51" s="23"/>
      <c r="B51" s="24"/>
      <c r="C51" s="13"/>
      <c r="D51" s="26"/>
      <c r="E51" s="27">
        <f>IF(D51=1,Tarife!B$2)+IF(D51=2,Tarife!B$3)+IF(D51=3,Tarife!B$4)</f>
        <v>0</v>
      </c>
    </row>
    <row r="52" spans="1:5" ht="19.350000000000001" customHeight="1" x14ac:dyDescent="0.2">
      <c r="A52" s="23"/>
      <c r="B52" s="24"/>
      <c r="C52" s="13"/>
      <c r="D52" s="26"/>
      <c r="E52" s="27">
        <f>IF(D52=1,Tarife!B$2)+IF(D52=2,Tarife!B$3)+IF(D52=3,Tarife!B$4)</f>
        <v>0</v>
      </c>
    </row>
    <row r="53" spans="1:5" ht="19.350000000000001" customHeight="1" x14ac:dyDescent="0.2">
      <c r="A53" s="23"/>
      <c r="B53" s="24"/>
      <c r="C53" s="13"/>
      <c r="D53" s="26"/>
      <c r="E53" s="27">
        <f>IF(D53=1,Tarife!B$2)+IF(D53=2,Tarife!B$3)+IF(D53=3,Tarife!B$4)</f>
        <v>0</v>
      </c>
    </row>
    <row r="54" spans="1:5" ht="19.350000000000001" customHeight="1" x14ac:dyDescent="0.2">
      <c r="A54" s="23"/>
      <c r="B54" s="24"/>
      <c r="C54" s="13"/>
      <c r="D54" s="26"/>
      <c r="E54" s="27">
        <f>IF(D54=1,Tarife!B$2)+IF(D54=2,Tarife!B$3)+IF(D54=3,Tarife!B$4)</f>
        <v>0</v>
      </c>
    </row>
    <row r="55" spans="1:5" ht="19.350000000000001" customHeight="1" x14ac:dyDescent="0.2">
      <c r="A55" s="23"/>
      <c r="B55" s="24"/>
      <c r="C55" s="13"/>
      <c r="D55" s="26"/>
      <c r="E55" s="27">
        <f>IF(D55=1,Tarife!B$2)+IF(D55=2,Tarife!B$3)+IF(D55=3,Tarife!B$4)</f>
        <v>0</v>
      </c>
    </row>
    <row r="56" spans="1:5" ht="19.350000000000001" customHeight="1" x14ac:dyDescent="0.2">
      <c r="A56" s="23"/>
      <c r="B56" s="24"/>
      <c r="C56" s="13"/>
      <c r="D56" s="26"/>
      <c r="E56" s="27">
        <f>IF(D56=1,Tarife!B$2)+IF(D56=2,Tarife!B$3)+IF(D56=3,Tarife!B$4)</f>
        <v>0</v>
      </c>
    </row>
    <row r="57" spans="1:5" ht="19.350000000000001" customHeight="1" x14ac:dyDescent="0.2">
      <c r="A57" s="23"/>
      <c r="B57" s="24"/>
      <c r="C57" s="13"/>
      <c r="D57" s="26"/>
      <c r="E57" s="27">
        <f>IF(D57=1,Tarife!B$2)+IF(D57=2,Tarife!B$3)+IF(D57=3,Tarife!B$4)</f>
        <v>0</v>
      </c>
    </row>
    <row r="58" spans="1:5" ht="19.350000000000001" customHeight="1" x14ac:dyDescent="0.2">
      <c r="A58" s="23"/>
      <c r="B58" s="24"/>
      <c r="C58" s="13"/>
      <c r="D58" s="26"/>
      <c r="E58" s="27">
        <f>IF(D58=1,Tarife!B$2)+IF(D58=2,Tarife!B$3)+IF(D58=3,Tarife!B$4)</f>
        <v>0</v>
      </c>
    </row>
    <row r="59" spans="1:5" ht="19.350000000000001" customHeight="1" x14ac:dyDescent="0.2">
      <c r="A59" s="23"/>
      <c r="B59" s="24"/>
      <c r="C59" s="13"/>
      <c r="D59" s="26"/>
      <c r="E59" s="27">
        <f>IF(D59=1,Tarife!B$2)+IF(D59=2,Tarife!B$3)+IF(D59=3,Tarife!B$4)</f>
        <v>0</v>
      </c>
    </row>
    <row r="60" spans="1:5" ht="19.350000000000001" customHeight="1" x14ac:dyDescent="0.2">
      <c r="A60" s="23"/>
      <c r="B60" s="24"/>
      <c r="C60" s="13"/>
      <c r="D60" s="26"/>
      <c r="E60" s="27">
        <f>IF(D60=1,Tarife!B$2)+IF(D60=2,Tarife!B$3)+IF(D60=3,Tarife!B$4)</f>
        <v>0</v>
      </c>
    </row>
    <row r="61" spans="1:5" ht="19.350000000000001" customHeight="1" x14ac:dyDescent="0.2">
      <c r="A61" s="23"/>
      <c r="B61" s="24"/>
      <c r="C61" s="13"/>
      <c r="D61" s="26"/>
      <c r="E61" s="27">
        <f>IF(D61=1,Tarife!B$2)+IF(D61=2,Tarife!B$3)+IF(D61=3,Tarife!B$4)</f>
        <v>0</v>
      </c>
    </row>
    <row r="62" spans="1:5" ht="19.350000000000001" customHeight="1" x14ac:dyDescent="0.2">
      <c r="A62" s="23"/>
      <c r="B62" s="24"/>
      <c r="C62" s="13"/>
      <c r="D62" s="26"/>
      <c r="E62" s="27">
        <f>IF(D62=1,Tarife!B$2)+IF(D62=2,Tarife!B$3)+IF(D62=3,Tarife!B$4)</f>
        <v>0</v>
      </c>
    </row>
    <row r="63" spans="1:5" ht="19.350000000000001" customHeight="1" x14ac:dyDescent="0.2">
      <c r="A63" s="23"/>
      <c r="B63" s="24"/>
      <c r="C63" s="13"/>
      <c r="D63" s="26"/>
      <c r="E63" s="27">
        <f>IF(D63=1,Tarife!B$2)+IF(D63=2,Tarife!B$3)+IF(D63=3,Tarife!B$4)</f>
        <v>0</v>
      </c>
    </row>
    <row r="64" spans="1:5" ht="19.350000000000001" customHeight="1" x14ac:dyDescent="0.2">
      <c r="A64" s="23"/>
      <c r="B64" s="24"/>
      <c r="C64" s="13"/>
      <c r="D64" s="26"/>
      <c r="E64" s="27">
        <f>IF(D64=1,Tarife!B$2)+IF(D64=2,Tarife!B$3)+IF(D64=3,Tarife!B$4)</f>
        <v>0</v>
      </c>
    </row>
    <row r="65" spans="1:5" ht="19.350000000000001" customHeight="1" x14ac:dyDescent="0.2">
      <c r="A65" s="23"/>
      <c r="B65" s="24"/>
      <c r="C65" s="13"/>
      <c r="D65" s="26"/>
      <c r="E65" s="27">
        <f>IF(D65=1,Tarife!B$2)+IF(D65=2,Tarife!B$3)+IF(D65=3,Tarife!B$4)</f>
        <v>0</v>
      </c>
    </row>
    <row r="66" spans="1:5" ht="19.350000000000001" customHeight="1" x14ac:dyDescent="0.2">
      <c r="A66" s="23"/>
      <c r="B66" s="24"/>
      <c r="C66" s="13"/>
      <c r="D66" s="26"/>
      <c r="E66" s="27">
        <f>IF(D66=1,Tarife!B$2)+IF(D66=2,Tarife!B$3)+IF(D66=3,Tarife!B$4)</f>
        <v>0</v>
      </c>
    </row>
    <row r="67" spans="1:5" ht="19.350000000000001" customHeight="1" x14ac:dyDescent="0.2">
      <c r="A67" s="23"/>
      <c r="B67" s="24"/>
      <c r="C67" s="13"/>
      <c r="D67" s="26"/>
      <c r="E67" s="27">
        <f>IF(D67=1,Tarife!B$2)+IF(D67=2,Tarife!B$3)+IF(D67=3,Tarife!B$4)</f>
        <v>0</v>
      </c>
    </row>
    <row r="68" spans="1:5" ht="19.350000000000001" customHeight="1" x14ac:dyDescent="0.2">
      <c r="A68" s="23"/>
      <c r="B68" s="24"/>
      <c r="C68" s="13"/>
      <c r="D68" s="26"/>
      <c r="E68" s="27">
        <f>IF(D68=1,Tarife!B$2)+IF(D68=2,Tarife!B$3)+IF(D68=3,Tarife!B$4)</f>
        <v>0</v>
      </c>
    </row>
    <row r="69" spans="1:5" ht="19.350000000000001" customHeight="1" x14ac:dyDescent="0.2">
      <c r="A69" s="48" t="s">
        <v>18</v>
      </c>
      <c r="B69" s="48"/>
      <c r="C69" s="48"/>
      <c r="D69" s="49"/>
      <c r="E69" s="34">
        <f>SUM(E33:E68)</f>
        <v>0</v>
      </c>
    </row>
    <row r="70" spans="1:5" ht="24.95" customHeight="1" x14ac:dyDescent="0.2">
      <c r="A70" s="11"/>
    </row>
    <row r="71" spans="1:5" ht="24.95" customHeight="1" x14ac:dyDescent="0.2"/>
    <row r="72" spans="1:5" ht="24.95" customHeight="1" x14ac:dyDescent="0.2"/>
    <row r="73" spans="1:5" ht="24.95" customHeight="1" x14ac:dyDescent="0.2"/>
    <row r="74" spans="1:5" ht="24.95" customHeight="1" x14ac:dyDescent="0.2"/>
    <row r="75" spans="1:5" ht="24.95" customHeight="1" x14ac:dyDescent="0.2"/>
    <row r="76" spans="1:5" ht="24.95" customHeight="1" x14ac:dyDescent="0.2"/>
    <row r="77" spans="1:5" ht="24.95" customHeight="1" x14ac:dyDescent="0.2"/>
    <row r="78" spans="1:5" ht="24.95" customHeight="1" x14ac:dyDescent="0.2"/>
    <row r="79" spans="1:5" ht="24.95" customHeight="1" x14ac:dyDescent="0.2"/>
    <row r="80" spans="1:5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111" ht="21" customHeight="1" x14ac:dyDescent="0.2"/>
    <row r="112" ht="23.25" customHeight="1" x14ac:dyDescent="0.2"/>
  </sheetData>
  <customSheetViews>
    <customSheetView guid="{7680346D-812E-4B16-BA7A-5E4B0F325D2E}" showPageBreaks="1" topLeftCell="B71">
      <selection activeCell="C96" sqref="C96:E97"/>
    </customSheetView>
  </customSheetViews>
  <mergeCells count="5">
    <mergeCell ref="B4:C4"/>
    <mergeCell ref="A8:D8"/>
    <mergeCell ref="A33:D33"/>
    <mergeCell ref="A32:D32"/>
    <mergeCell ref="A69:D6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fitToWidth="0" fitToHeight="0" orientation="portrait" r:id="rId1"/>
  <headerFooter alignWithMargins="0"/>
  <ignoredErrors>
    <ignoredError sqref="C2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E112"/>
  <sheetViews>
    <sheetView zoomScaleNormal="100" workbookViewId="0">
      <selection activeCell="G9" sqref="G9"/>
    </sheetView>
  </sheetViews>
  <sheetFormatPr baseColWidth="10" defaultRowHeight="12.75" x14ac:dyDescent="0.2"/>
  <cols>
    <col min="1" max="1" width="16.140625" customWidth="1"/>
    <col min="2" max="2" width="18" customWidth="1"/>
    <col min="3" max="3" width="24" customWidth="1"/>
    <col min="4" max="4" width="11.85546875" customWidth="1"/>
    <col min="5" max="5" width="14.5703125" customWidth="1"/>
  </cols>
  <sheetData>
    <row r="1" spans="1:5" ht="15.75" x14ac:dyDescent="0.25">
      <c r="A1" s="10" t="s">
        <v>16</v>
      </c>
    </row>
    <row r="2" spans="1:5" ht="15.75" x14ac:dyDescent="0.25">
      <c r="A2" s="1" t="s">
        <v>3</v>
      </c>
      <c r="C2" s="12">
        <f>'Blatt 1'!B7</f>
        <v>2022</v>
      </c>
    </row>
    <row r="3" spans="1:5" ht="15.75" x14ac:dyDescent="0.25">
      <c r="A3" s="1"/>
    </row>
    <row r="4" spans="1:5" ht="15.75" x14ac:dyDescent="0.25">
      <c r="A4" s="1" t="s">
        <v>17</v>
      </c>
      <c r="B4" s="47" t="str">
        <f>'Blatt 1'!A2:B2 &amp;""&amp;'Blatt 1'!A3:B3</f>
        <v/>
      </c>
      <c r="C4" s="47"/>
    </row>
    <row r="5" spans="1:5" ht="15.75" x14ac:dyDescent="0.25">
      <c r="A5" s="1"/>
    </row>
    <row r="6" spans="1:5" ht="31.5" x14ac:dyDescent="0.2">
      <c r="A6" s="18"/>
      <c r="B6" s="3"/>
      <c r="C6" s="3"/>
      <c r="D6" s="4" t="s">
        <v>4</v>
      </c>
      <c r="E6" s="7" t="s">
        <v>29</v>
      </c>
    </row>
    <row r="7" spans="1:5" ht="112.5" x14ac:dyDescent="0.2">
      <c r="A7" s="19" t="s">
        <v>5</v>
      </c>
      <c r="B7" s="5" t="s">
        <v>6</v>
      </c>
      <c r="C7" s="5" t="s">
        <v>7</v>
      </c>
      <c r="D7" s="6" t="s">
        <v>23</v>
      </c>
      <c r="E7" s="6" t="s">
        <v>24</v>
      </c>
    </row>
    <row r="8" spans="1:5" ht="19.350000000000001" customHeight="1" x14ac:dyDescent="0.2">
      <c r="A8" s="48" t="s">
        <v>27</v>
      </c>
      <c r="B8" s="48"/>
      <c r="C8" s="48"/>
      <c r="D8" s="49"/>
      <c r="E8" s="34">
        <f>Folgeblatt!E69</f>
        <v>0</v>
      </c>
    </row>
    <row r="9" spans="1:5" ht="19.350000000000001" customHeight="1" x14ac:dyDescent="0.2">
      <c r="A9" s="23"/>
      <c r="B9" s="24"/>
      <c r="C9" s="13"/>
      <c r="D9" s="26"/>
      <c r="E9" s="27">
        <f>IF(D9=1,Tarife!B$2)+IF(D9=2,Tarife!B$3)+IF(D9=3,Tarife!B$4)</f>
        <v>0</v>
      </c>
    </row>
    <row r="10" spans="1:5" ht="19.350000000000001" customHeight="1" x14ac:dyDescent="0.2">
      <c r="A10" s="23"/>
      <c r="B10" s="24"/>
      <c r="C10" s="13"/>
      <c r="D10" s="26"/>
      <c r="E10" s="27">
        <f>IF(D10=1,Tarife!B$2)+IF(D10=2,Tarife!B$3)+IF(D10=3,Tarife!B$4)</f>
        <v>0</v>
      </c>
    </row>
    <row r="11" spans="1:5" ht="19.350000000000001" customHeight="1" x14ac:dyDescent="0.2">
      <c r="A11" s="23"/>
      <c r="B11" s="24"/>
      <c r="C11" s="13"/>
      <c r="D11" s="26"/>
      <c r="E11" s="27">
        <f>IF(D11=1,Tarife!B$2)+IF(D11=2,Tarife!B$3)+IF(D11=3,Tarife!B$4)</f>
        <v>0</v>
      </c>
    </row>
    <row r="12" spans="1:5" ht="19.350000000000001" customHeight="1" x14ac:dyDescent="0.2">
      <c r="A12" s="23"/>
      <c r="B12" s="24"/>
      <c r="C12" s="13"/>
      <c r="D12" s="26"/>
      <c r="E12" s="27">
        <f>IF(D12=1,Tarife!B$2)+IF(D12=2,Tarife!B$3)+IF(D12=3,Tarife!B$4)</f>
        <v>0</v>
      </c>
    </row>
    <row r="13" spans="1:5" ht="19.350000000000001" customHeight="1" x14ac:dyDescent="0.2">
      <c r="A13" s="23"/>
      <c r="B13" s="24"/>
      <c r="C13" s="13"/>
      <c r="D13" s="26"/>
      <c r="E13" s="27">
        <f>IF(D13=1,Tarife!B$2)+IF(D13=2,Tarife!B$3)+IF(D13=3,Tarife!B$4)</f>
        <v>0</v>
      </c>
    </row>
    <row r="14" spans="1:5" ht="19.350000000000001" customHeight="1" x14ac:dyDescent="0.2">
      <c r="A14" s="23"/>
      <c r="B14" s="24"/>
      <c r="C14" s="13"/>
      <c r="D14" s="26"/>
      <c r="E14" s="27">
        <f>IF(D14=1,Tarife!B$2)+IF(D14=2,Tarife!B$3)+IF(D14=3,Tarife!B$4)</f>
        <v>0</v>
      </c>
    </row>
    <row r="15" spans="1:5" ht="19.350000000000001" customHeight="1" x14ac:dyDescent="0.2">
      <c r="A15" s="23"/>
      <c r="B15" s="24"/>
      <c r="C15" s="13"/>
      <c r="D15" s="26"/>
      <c r="E15" s="27">
        <f>IF(D15=1,Tarife!B$2)+IF(D15=2,Tarife!B$3)+IF(D15=3,Tarife!B$4)</f>
        <v>0</v>
      </c>
    </row>
    <row r="16" spans="1:5" ht="19.350000000000001" customHeight="1" x14ac:dyDescent="0.2">
      <c r="A16" s="23"/>
      <c r="B16" s="24"/>
      <c r="C16" s="13"/>
      <c r="D16" s="26"/>
      <c r="E16" s="27">
        <f>IF(D16=1,Tarife!B$2)+IF(D16=2,Tarife!B$3)+IF(D16=3,Tarife!B$4)</f>
        <v>0</v>
      </c>
    </row>
    <row r="17" spans="1:5" ht="19.350000000000001" customHeight="1" x14ac:dyDescent="0.2">
      <c r="A17" s="23"/>
      <c r="B17" s="24"/>
      <c r="C17" s="13"/>
      <c r="D17" s="26"/>
      <c r="E17" s="27">
        <f>IF(D17=1,Tarife!B$2)+IF(D17=2,Tarife!B$3)+IF(D17=3,Tarife!B$4)</f>
        <v>0</v>
      </c>
    </row>
    <row r="18" spans="1:5" ht="19.350000000000001" customHeight="1" x14ac:dyDescent="0.2">
      <c r="A18" s="23"/>
      <c r="B18" s="24"/>
      <c r="C18" s="13"/>
      <c r="D18" s="26"/>
      <c r="E18" s="27">
        <f>IF(D18=1,Tarife!B$2)+IF(D18=2,Tarife!B$3)+IF(D18=3,Tarife!B$4)</f>
        <v>0</v>
      </c>
    </row>
    <row r="19" spans="1:5" ht="19.350000000000001" customHeight="1" x14ac:dyDescent="0.2">
      <c r="A19" s="23"/>
      <c r="B19" s="24"/>
      <c r="C19" s="13"/>
      <c r="D19" s="26"/>
      <c r="E19" s="27">
        <f>IF(D19=1,Tarife!B$2)+IF(D19=2,Tarife!B$3)+IF(D19=3,Tarife!B$4)</f>
        <v>0</v>
      </c>
    </row>
    <row r="20" spans="1:5" ht="19.350000000000001" customHeight="1" x14ac:dyDescent="0.2">
      <c r="A20" s="23"/>
      <c r="B20" s="24"/>
      <c r="C20" s="13"/>
      <c r="D20" s="26"/>
      <c r="E20" s="27">
        <f>IF(D20=1,Tarife!B$2)+IF(D20=2,Tarife!B$3)+IF(D20=3,Tarife!B$4)</f>
        <v>0</v>
      </c>
    </row>
    <row r="21" spans="1:5" ht="19.350000000000001" customHeight="1" x14ac:dyDescent="0.2">
      <c r="A21" s="23"/>
      <c r="B21" s="24"/>
      <c r="C21" s="13"/>
      <c r="D21" s="26"/>
      <c r="E21" s="27">
        <f>IF(D21=1,Tarife!B$2)+IF(D21=2,Tarife!B$3)+IF(D21=3,Tarife!B$4)</f>
        <v>0</v>
      </c>
    </row>
    <row r="22" spans="1:5" ht="19.350000000000001" customHeight="1" x14ac:dyDescent="0.2">
      <c r="A22" s="23"/>
      <c r="B22" s="24"/>
      <c r="C22" s="13"/>
      <c r="D22" s="26"/>
      <c r="E22" s="27">
        <f>IF(D22=1,Tarife!B$2)+IF(D22=2,Tarife!B$3)+IF(D22=3,Tarife!B$4)</f>
        <v>0</v>
      </c>
    </row>
    <row r="23" spans="1:5" ht="19.350000000000001" customHeight="1" x14ac:dyDescent="0.2">
      <c r="A23" s="23"/>
      <c r="B23" s="24"/>
      <c r="C23" s="13"/>
      <c r="D23" s="26"/>
      <c r="E23" s="27">
        <f>IF(D23=1,Tarife!B$2)+IF(D23=2,Tarife!B$3)+IF(D23=3,Tarife!B$4)</f>
        <v>0</v>
      </c>
    </row>
    <row r="24" spans="1:5" ht="19.350000000000001" customHeight="1" x14ac:dyDescent="0.2">
      <c r="A24" s="23"/>
      <c r="B24" s="24"/>
      <c r="C24" s="13"/>
      <c r="D24" s="26"/>
      <c r="E24" s="27">
        <f>IF(D24=1,Tarife!B$2)+IF(D24=2,Tarife!B$3)+IF(D24=3,Tarife!B$4)</f>
        <v>0</v>
      </c>
    </row>
    <row r="25" spans="1:5" ht="19.350000000000001" customHeight="1" x14ac:dyDescent="0.2">
      <c r="A25" s="23"/>
      <c r="B25" s="24"/>
      <c r="C25" s="13"/>
      <c r="D25" s="26"/>
      <c r="E25" s="27">
        <f>IF(D25=1,Tarife!B$2)+IF(D25=2,Tarife!B$3)+IF(D25=3,Tarife!B$4)</f>
        <v>0</v>
      </c>
    </row>
    <row r="26" spans="1:5" ht="19.350000000000001" customHeight="1" x14ac:dyDescent="0.2">
      <c r="A26" s="23"/>
      <c r="B26" s="24"/>
      <c r="C26" s="13"/>
      <c r="D26" s="26"/>
      <c r="E26" s="27">
        <f>IF(D26=1,Tarife!B$2)+IF(D26=2,Tarife!B$3)+IF(D26=3,Tarife!B$4)</f>
        <v>0</v>
      </c>
    </row>
    <row r="27" spans="1:5" ht="19.350000000000001" customHeight="1" x14ac:dyDescent="0.2">
      <c r="A27" s="23"/>
      <c r="B27" s="24"/>
      <c r="C27" s="13"/>
      <c r="D27" s="26"/>
      <c r="E27" s="27">
        <f>IF(D27=1,Tarife!B$2)+IF(D27=2,Tarife!B$3)+IF(D27=3,Tarife!B$4)</f>
        <v>0</v>
      </c>
    </row>
    <row r="28" spans="1:5" ht="19.350000000000001" customHeight="1" x14ac:dyDescent="0.2">
      <c r="A28" s="23"/>
      <c r="B28" s="24"/>
      <c r="C28" s="13"/>
      <c r="D28" s="26"/>
      <c r="E28" s="27">
        <f>IF(D28=1,Tarife!B$2)+IF(D28=2,Tarife!B$3)+IF(D28=3,Tarife!B$4)</f>
        <v>0</v>
      </c>
    </row>
    <row r="29" spans="1:5" ht="19.350000000000001" customHeight="1" x14ac:dyDescent="0.2">
      <c r="A29" s="23"/>
      <c r="B29" s="24"/>
      <c r="C29" s="13"/>
      <c r="D29" s="26"/>
      <c r="E29" s="27">
        <f>IF(D29=1,Tarife!B$2)+IF(D29=2,Tarife!B$3)+IF(D29=3,Tarife!B$4)</f>
        <v>0</v>
      </c>
    </row>
    <row r="30" spans="1:5" ht="19.350000000000001" customHeight="1" x14ac:dyDescent="0.2">
      <c r="A30" s="23"/>
      <c r="B30" s="24"/>
      <c r="C30" s="13"/>
      <c r="D30" s="26"/>
      <c r="E30" s="27">
        <f>IF(D30=1,Tarife!B$2)+IF(D30=2,Tarife!B$3)+IF(D30=3,Tarife!B$4)</f>
        <v>0</v>
      </c>
    </row>
    <row r="31" spans="1:5" ht="19.350000000000001" customHeight="1" x14ac:dyDescent="0.2">
      <c r="A31" s="23"/>
      <c r="B31" s="24"/>
      <c r="C31" s="13"/>
      <c r="D31" s="26"/>
      <c r="E31" s="33">
        <f>IF(D31=1,Tarife!B$2)+IF(D31=2,Tarife!B$3)+IF(D31=3,Tarife!B$4)</f>
        <v>0</v>
      </c>
    </row>
    <row r="32" spans="1:5" ht="19.350000000000001" customHeight="1" x14ac:dyDescent="0.2">
      <c r="A32" s="48" t="s">
        <v>8</v>
      </c>
      <c r="B32" s="48"/>
      <c r="C32" s="48"/>
      <c r="D32" s="49"/>
      <c r="E32" s="34">
        <f>SUM(E8:E31)</f>
        <v>0</v>
      </c>
    </row>
    <row r="33" spans="1:5" s="8" customFormat="1" ht="19.350000000000001" customHeight="1" x14ac:dyDescent="0.2">
      <c r="A33" s="50" t="s">
        <v>28</v>
      </c>
      <c r="B33" s="48"/>
      <c r="C33" s="48"/>
      <c r="D33" s="49"/>
      <c r="E33" s="34">
        <f>E32</f>
        <v>0</v>
      </c>
    </row>
    <row r="34" spans="1:5" ht="19.350000000000001" customHeight="1" x14ac:dyDescent="0.2">
      <c r="A34" s="23"/>
      <c r="B34" s="24"/>
      <c r="C34" s="13"/>
      <c r="D34" s="26"/>
      <c r="E34" s="27">
        <f>IF(D34=1,Tarife!B$2)+IF(D34=2,Tarife!B$3)+IF(D34=3,Tarife!B$4)</f>
        <v>0</v>
      </c>
    </row>
    <row r="35" spans="1:5" ht="19.350000000000001" customHeight="1" x14ac:dyDescent="0.2">
      <c r="A35" s="23"/>
      <c r="B35" s="24"/>
      <c r="C35" s="13"/>
      <c r="D35" s="26"/>
      <c r="E35" s="27">
        <f>IF(D35=1,Tarife!B$2)+IF(D35=2,Tarife!B$3)+IF(D35=3,Tarife!B$4)</f>
        <v>0</v>
      </c>
    </row>
    <row r="36" spans="1:5" ht="19.350000000000001" customHeight="1" x14ac:dyDescent="0.2">
      <c r="A36" s="23"/>
      <c r="B36" s="24"/>
      <c r="C36" s="13"/>
      <c r="D36" s="26"/>
      <c r="E36" s="27">
        <f>IF(D36=1,Tarife!B$2)+IF(D36=2,Tarife!B$3)+IF(D36=3,Tarife!B$4)</f>
        <v>0</v>
      </c>
    </row>
    <row r="37" spans="1:5" ht="19.350000000000001" customHeight="1" x14ac:dyDescent="0.2">
      <c r="A37" s="23"/>
      <c r="B37" s="24"/>
      <c r="C37" s="13"/>
      <c r="D37" s="26"/>
      <c r="E37" s="27">
        <f>IF(D37=1,Tarife!B$2)+IF(D37=2,Tarife!B$3)+IF(D37=3,Tarife!B$4)</f>
        <v>0</v>
      </c>
    </row>
    <row r="38" spans="1:5" ht="19.350000000000001" customHeight="1" x14ac:dyDescent="0.2">
      <c r="A38" s="23"/>
      <c r="B38" s="24"/>
      <c r="C38" s="13"/>
      <c r="D38" s="26"/>
      <c r="E38" s="27">
        <f>IF(D38=1,Tarife!B$2)+IF(D38=2,Tarife!B$3)+IF(D38=3,Tarife!B$4)</f>
        <v>0</v>
      </c>
    </row>
    <row r="39" spans="1:5" ht="19.350000000000001" customHeight="1" x14ac:dyDescent="0.2">
      <c r="A39" s="23"/>
      <c r="B39" s="24"/>
      <c r="C39" s="13"/>
      <c r="D39" s="26"/>
      <c r="E39" s="27">
        <f>IF(D39=1,Tarife!B$2)+IF(D39=2,Tarife!B$3)+IF(D39=3,Tarife!B$4)</f>
        <v>0</v>
      </c>
    </row>
    <row r="40" spans="1:5" ht="19.350000000000001" customHeight="1" x14ac:dyDescent="0.2">
      <c r="A40" s="23"/>
      <c r="B40" s="24"/>
      <c r="C40" s="13"/>
      <c r="D40" s="26"/>
      <c r="E40" s="27">
        <f>IF(D40=1,Tarife!B$2)+IF(D40=2,Tarife!B$3)+IF(D40=3,Tarife!B$4)</f>
        <v>0</v>
      </c>
    </row>
    <row r="41" spans="1:5" ht="19.350000000000001" customHeight="1" x14ac:dyDescent="0.2">
      <c r="A41" s="23"/>
      <c r="B41" s="24"/>
      <c r="C41" s="13"/>
      <c r="D41" s="26"/>
      <c r="E41" s="27">
        <f>IF(D41=1,Tarife!B$2)+IF(D41=2,Tarife!B$3)+IF(D41=3,Tarife!B$4)</f>
        <v>0</v>
      </c>
    </row>
    <row r="42" spans="1:5" ht="19.350000000000001" customHeight="1" x14ac:dyDescent="0.2">
      <c r="A42" s="23"/>
      <c r="B42" s="24"/>
      <c r="C42" s="13"/>
      <c r="D42" s="26"/>
      <c r="E42" s="27">
        <f>IF(D42=1,Tarife!B$2)+IF(D42=2,Tarife!B$3)+IF(D42=3,Tarife!B$4)</f>
        <v>0</v>
      </c>
    </row>
    <row r="43" spans="1:5" ht="19.350000000000001" customHeight="1" x14ac:dyDescent="0.2">
      <c r="A43" s="23"/>
      <c r="B43" s="24"/>
      <c r="C43" s="13"/>
      <c r="D43" s="26"/>
      <c r="E43" s="27">
        <f>IF(D43=1,Tarife!B$2)+IF(D43=2,Tarife!B$3)+IF(D43=3,Tarife!B$4)</f>
        <v>0</v>
      </c>
    </row>
    <row r="44" spans="1:5" ht="19.350000000000001" customHeight="1" x14ac:dyDescent="0.2">
      <c r="A44" s="23"/>
      <c r="B44" s="24"/>
      <c r="C44" s="13"/>
      <c r="D44" s="26"/>
      <c r="E44" s="27">
        <f>IF(D44=1,Tarife!B$2)+IF(D44=2,Tarife!B$3)+IF(D44=3,Tarife!B$4)</f>
        <v>0</v>
      </c>
    </row>
    <row r="45" spans="1:5" ht="19.350000000000001" customHeight="1" x14ac:dyDescent="0.2">
      <c r="A45" s="23"/>
      <c r="B45" s="24"/>
      <c r="C45" s="13"/>
      <c r="D45" s="26"/>
      <c r="E45" s="27">
        <f>IF(D45=1,Tarife!B$2)+IF(D45=2,Tarife!B$3)+IF(D45=3,Tarife!B$4)</f>
        <v>0</v>
      </c>
    </row>
    <row r="46" spans="1:5" ht="19.350000000000001" customHeight="1" x14ac:dyDescent="0.2">
      <c r="A46" s="23"/>
      <c r="B46" s="24"/>
      <c r="C46" s="13"/>
      <c r="D46" s="26"/>
      <c r="E46" s="27">
        <f>IF(D46=1,Tarife!B$2)+IF(D46=2,Tarife!B$3)+IF(D46=3,Tarife!B$4)</f>
        <v>0</v>
      </c>
    </row>
    <row r="47" spans="1:5" ht="19.350000000000001" customHeight="1" x14ac:dyDescent="0.2">
      <c r="A47" s="23"/>
      <c r="B47" s="24"/>
      <c r="C47" s="13"/>
      <c r="D47" s="26"/>
      <c r="E47" s="27">
        <f>IF(D47=1,Tarife!B$2)+IF(D47=2,Tarife!B$3)+IF(D47=3,Tarife!B$4)</f>
        <v>0</v>
      </c>
    </row>
    <row r="48" spans="1:5" ht="19.350000000000001" customHeight="1" x14ac:dyDescent="0.2">
      <c r="A48" s="23"/>
      <c r="B48" s="24"/>
      <c r="C48" s="13"/>
      <c r="D48" s="26"/>
      <c r="E48" s="27">
        <f>IF(D48=1,Tarife!B$2)+IF(D48=2,Tarife!B$3)+IF(D48=3,Tarife!B$4)</f>
        <v>0</v>
      </c>
    </row>
    <row r="49" spans="1:5" ht="19.350000000000001" customHeight="1" x14ac:dyDescent="0.2">
      <c r="A49" s="23"/>
      <c r="B49" s="24"/>
      <c r="C49" s="13"/>
      <c r="D49" s="26"/>
      <c r="E49" s="27">
        <f>IF(D49=1,Tarife!B$2)+IF(D49=2,Tarife!B$3)+IF(D49=3,Tarife!B$4)</f>
        <v>0</v>
      </c>
    </row>
    <row r="50" spans="1:5" ht="19.350000000000001" customHeight="1" x14ac:dyDescent="0.2">
      <c r="A50" s="23"/>
      <c r="B50" s="24"/>
      <c r="C50" s="13"/>
      <c r="D50" s="26"/>
      <c r="E50" s="27">
        <f>IF(D50=1,Tarife!B$2)+IF(D50=2,Tarife!B$3)+IF(D50=3,Tarife!B$4)</f>
        <v>0</v>
      </c>
    </row>
    <row r="51" spans="1:5" ht="19.350000000000001" customHeight="1" x14ac:dyDescent="0.2">
      <c r="A51" s="23"/>
      <c r="B51" s="24"/>
      <c r="C51" s="13"/>
      <c r="D51" s="26"/>
      <c r="E51" s="27">
        <f>IF(D51=1,Tarife!B$2)+IF(D51=2,Tarife!B$3)+IF(D51=3,Tarife!B$4)</f>
        <v>0</v>
      </c>
    </row>
    <row r="52" spans="1:5" ht="19.350000000000001" customHeight="1" x14ac:dyDescent="0.2">
      <c r="A52" s="23"/>
      <c r="B52" s="24"/>
      <c r="C52" s="13"/>
      <c r="D52" s="26"/>
      <c r="E52" s="27">
        <f>IF(D52=1,Tarife!B$2)+IF(D52=2,Tarife!B$3)+IF(D52=3,Tarife!B$4)</f>
        <v>0</v>
      </c>
    </row>
    <row r="53" spans="1:5" ht="19.350000000000001" customHeight="1" x14ac:dyDescent="0.2">
      <c r="A53" s="23"/>
      <c r="B53" s="24"/>
      <c r="C53" s="13"/>
      <c r="D53" s="26"/>
      <c r="E53" s="27">
        <f>IF(D53=1,Tarife!B$2)+IF(D53=2,Tarife!B$3)+IF(D53=3,Tarife!B$4)</f>
        <v>0</v>
      </c>
    </row>
    <row r="54" spans="1:5" ht="19.350000000000001" customHeight="1" x14ac:dyDescent="0.2">
      <c r="A54" s="23"/>
      <c r="B54" s="24"/>
      <c r="C54" s="13"/>
      <c r="D54" s="26"/>
      <c r="E54" s="27">
        <f>IF(D54=1,Tarife!B$2)+IF(D54=2,Tarife!B$3)+IF(D54=3,Tarife!B$4)</f>
        <v>0</v>
      </c>
    </row>
    <row r="55" spans="1:5" ht="19.350000000000001" customHeight="1" x14ac:dyDescent="0.2">
      <c r="A55" s="23"/>
      <c r="B55" s="24"/>
      <c r="C55" s="13"/>
      <c r="D55" s="26"/>
      <c r="E55" s="27">
        <f>IF(D55=1,Tarife!B$2)+IF(D55=2,Tarife!B$3)+IF(D55=3,Tarife!B$4)</f>
        <v>0</v>
      </c>
    </row>
    <row r="56" spans="1:5" ht="19.350000000000001" customHeight="1" x14ac:dyDescent="0.2">
      <c r="A56" s="23"/>
      <c r="B56" s="24"/>
      <c r="C56" s="13"/>
      <c r="D56" s="26"/>
      <c r="E56" s="27">
        <f>IF(D56=1,Tarife!B$2)+IF(D56=2,Tarife!B$3)+IF(D56=3,Tarife!B$4)</f>
        <v>0</v>
      </c>
    </row>
    <row r="57" spans="1:5" ht="19.350000000000001" customHeight="1" x14ac:dyDescent="0.2">
      <c r="A57" s="23"/>
      <c r="B57" s="24"/>
      <c r="C57" s="13"/>
      <c r="D57" s="26"/>
      <c r="E57" s="27">
        <f>IF(D57=1,Tarife!B$2)+IF(D57=2,Tarife!B$3)+IF(D57=3,Tarife!B$4)</f>
        <v>0</v>
      </c>
    </row>
    <row r="58" spans="1:5" ht="19.350000000000001" customHeight="1" x14ac:dyDescent="0.2">
      <c r="A58" s="23"/>
      <c r="B58" s="24"/>
      <c r="C58" s="13"/>
      <c r="D58" s="26"/>
      <c r="E58" s="27">
        <f>IF(D58=1,Tarife!B$2)+IF(D58=2,Tarife!B$3)+IF(D58=3,Tarife!B$4)</f>
        <v>0</v>
      </c>
    </row>
    <row r="59" spans="1:5" ht="19.350000000000001" customHeight="1" x14ac:dyDescent="0.2">
      <c r="A59" s="23"/>
      <c r="B59" s="24"/>
      <c r="C59" s="13"/>
      <c r="D59" s="26"/>
      <c r="E59" s="27">
        <f>IF(D59=1,Tarife!B$2)+IF(D59=2,Tarife!B$3)+IF(D59=3,Tarife!B$4)</f>
        <v>0</v>
      </c>
    </row>
    <row r="60" spans="1:5" ht="19.350000000000001" customHeight="1" x14ac:dyDescent="0.2">
      <c r="A60" s="23"/>
      <c r="B60" s="24"/>
      <c r="C60" s="13"/>
      <c r="D60" s="26"/>
      <c r="E60" s="27">
        <f>IF(D60=1,Tarife!B$2)+IF(D60=2,Tarife!B$3)+IF(D60=3,Tarife!B$4)</f>
        <v>0</v>
      </c>
    </row>
    <row r="61" spans="1:5" ht="19.350000000000001" customHeight="1" x14ac:dyDescent="0.2">
      <c r="A61" s="23"/>
      <c r="B61" s="24"/>
      <c r="C61" s="13"/>
      <c r="D61" s="26"/>
      <c r="E61" s="27">
        <f>IF(D61=1,Tarife!B$2)+IF(D61=2,Tarife!B$3)+IF(D61=3,Tarife!B$4)</f>
        <v>0</v>
      </c>
    </row>
    <row r="62" spans="1:5" ht="19.350000000000001" customHeight="1" x14ac:dyDescent="0.2">
      <c r="A62" s="23"/>
      <c r="B62" s="24"/>
      <c r="C62" s="13"/>
      <c r="D62" s="26"/>
      <c r="E62" s="27">
        <f>IF(D62=1,Tarife!B$2)+IF(D62=2,Tarife!B$3)+IF(D62=3,Tarife!B$4)</f>
        <v>0</v>
      </c>
    </row>
    <row r="63" spans="1:5" ht="19.350000000000001" customHeight="1" x14ac:dyDescent="0.2">
      <c r="A63" s="23"/>
      <c r="B63" s="24"/>
      <c r="C63" s="13"/>
      <c r="D63" s="26"/>
      <c r="E63" s="27">
        <f>IF(D63=1,Tarife!B$2)+IF(D63=2,Tarife!B$3)+IF(D63=3,Tarife!B$4)</f>
        <v>0</v>
      </c>
    </row>
    <row r="64" spans="1:5" ht="19.350000000000001" customHeight="1" x14ac:dyDescent="0.2">
      <c r="A64" s="23"/>
      <c r="B64" s="24"/>
      <c r="C64" s="13"/>
      <c r="D64" s="26"/>
      <c r="E64" s="27">
        <f>IF(D64=1,Tarife!B$2)+IF(D64=2,Tarife!B$3)+IF(D64=3,Tarife!B$4)</f>
        <v>0</v>
      </c>
    </row>
    <row r="65" spans="1:5" ht="19.350000000000001" customHeight="1" x14ac:dyDescent="0.2">
      <c r="A65" s="23"/>
      <c r="B65" s="24"/>
      <c r="C65" s="13"/>
      <c r="D65" s="26"/>
      <c r="E65" s="27">
        <f>IF(D65=1,Tarife!B$2)+IF(D65=2,Tarife!B$3)+IF(D65=3,Tarife!B$4)</f>
        <v>0</v>
      </c>
    </row>
    <row r="66" spans="1:5" ht="19.350000000000001" customHeight="1" x14ac:dyDescent="0.2">
      <c r="A66" s="23"/>
      <c r="B66" s="24"/>
      <c r="C66" s="13"/>
      <c r="D66" s="26"/>
      <c r="E66" s="27">
        <f>IF(D66=1,Tarife!B$2)+IF(D66=2,Tarife!B$3)+IF(D66=3,Tarife!B$4)</f>
        <v>0</v>
      </c>
    </row>
    <row r="67" spans="1:5" ht="19.350000000000001" customHeight="1" x14ac:dyDescent="0.2">
      <c r="A67" s="23"/>
      <c r="B67" s="24"/>
      <c r="C67" s="13"/>
      <c r="D67" s="26"/>
      <c r="E67" s="27">
        <f>IF(D67=1,Tarife!B$2)+IF(D67=2,Tarife!B$3)+IF(D67=3,Tarife!B$4)</f>
        <v>0</v>
      </c>
    </row>
    <row r="68" spans="1:5" ht="19.350000000000001" customHeight="1" x14ac:dyDescent="0.2">
      <c r="A68" s="23"/>
      <c r="B68" s="24"/>
      <c r="C68" s="13"/>
      <c r="D68" s="26"/>
      <c r="E68" s="27">
        <f>IF(D68=1,Tarife!B$2)+IF(D68=2,Tarife!B$3)+IF(D68=3,Tarife!B$4)</f>
        <v>0</v>
      </c>
    </row>
    <row r="69" spans="1:5" ht="19.350000000000001" customHeight="1" x14ac:dyDescent="0.2">
      <c r="A69" s="48" t="s">
        <v>18</v>
      </c>
      <c r="B69" s="48"/>
      <c r="C69" s="48"/>
      <c r="D69" s="49"/>
      <c r="E69" s="34">
        <f>SUM(E33:E68)</f>
        <v>0</v>
      </c>
    </row>
    <row r="70" spans="1:5" ht="24.95" customHeight="1" x14ac:dyDescent="0.2">
      <c r="A70" s="11"/>
    </row>
    <row r="71" spans="1:5" ht="24.95" customHeight="1" x14ac:dyDescent="0.2"/>
    <row r="72" spans="1:5" ht="24.95" customHeight="1" x14ac:dyDescent="0.2"/>
    <row r="73" spans="1:5" ht="24.95" customHeight="1" x14ac:dyDescent="0.2"/>
    <row r="74" spans="1:5" ht="24.95" customHeight="1" x14ac:dyDescent="0.2"/>
    <row r="75" spans="1:5" ht="24.95" customHeight="1" x14ac:dyDescent="0.2"/>
    <row r="76" spans="1:5" ht="24.95" customHeight="1" x14ac:dyDescent="0.2"/>
    <row r="77" spans="1:5" ht="24.95" customHeight="1" x14ac:dyDescent="0.2"/>
    <row r="78" spans="1:5" ht="24.95" customHeight="1" x14ac:dyDescent="0.2"/>
    <row r="79" spans="1:5" ht="24.95" customHeight="1" x14ac:dyDescent="0.2"/>
    <row r="80" spans="1:5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111" ht="21" customHeight="1" x14ac:dyDescent="0.2"/>
    <row r="112" ht="23.25" customHeight="1" x14ac:dyDescent="0.2"/>
  </sheetData>
  <mergeCells count="5">
    <mergeCell ref="B4:C4"/>
    <mergeCell ref="A8:D8"/>
    <mergeCell ref="A32:D32"/>
    <mergeCell ref="A33:D33"/>
    <mergeCell ref="A69:D69"/>
  </mergeCells>
  <pageMargins left="0.78740157480314965" right="0.78740157480314965" top="0.98425196850393704" bottom="0.98425196850393704" header="0.51181102362204722" footer="0.51181102362204722"/>
  <pageSetup paperSize="9" fitToWidth="0" fitToHeight="0" orientation="portrait" r:id="rId1"/>
  <headerFooter alignWithMargins="0"/>
  <ignoredErrors>
    <ignoredError sqref="C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B5"/>
  <sheetViews>
    <sheetView workbookViewId="0">
      <selection activeCell="D7" sqref="D7"/>
    </sheetView>
  </sheetViews>
  <sheetFormatPr baseColWidth="10" defaultRowHeight="12.75" x14ac:dyDescent="0.2"/>
  <cols>
    <col min="1" max="1" width="22.140625" bestFit="1" customWidth="1"/>
    <col min="2" max="2" width="12.5703125" customWidth="1"/>
  </cols>
  <sheetData>
    <row r="1" spans="1:2" ht="32.25" customHeight="1" x14ac:dyDescent="0.2">
      <c r="A1" s="29" t="s">
        <v>4</v>
      </c>
      <c r="B1" s="31" t="s">
        <v>29</v>
      </c>
    </row>
    <row r="2" spans="1:2" ht="19.5" customHeight="1" x14ac:dyDescent="0.2">
      <c r="A2" s="30" t="s">
        <v>30</v>
      </c>
      <c r="B2" s="28">
        <v>10.93</v>
      </c>
    </row>
    <row r="3" spans="1:2" ht="19.5" customHeight="1" x14ac:dyDescent="0.2">
      <c r="A3" s="30" t="s">
        <v>31</v>
      </c>
      <c r="B3" s="28">
        <v>8.77</v>
      </c>
    </row>
    <row r="4" spans="1:2" ht="19.5" customHeight="1" x14ac:dyDescent="0.2">
      <c r="A4" s="30" t="s">
        <v>33</v>
      </c>
      <c r="B4" s="28">
        <v>4.93</v>
      </c>
    </row>
    <row r="5" spans="1:2" ht="19.5" customHeight="1" x14ac:dyDescent="0.2">
      <c r="A5" s="30" t="s">
        <v>32</v>
      </c>
      <c r="B5" s="28">
        <v>7.27</v>
      </c>
    </row>
  </sheetData>
  <customSheetViews>
    <customSheetView guid="{7680346D-812E-4B16-BA7A-5E4B0F325D2E}"/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Blatt 1</vt:lpstr>
      <vt:lpstr>Folgeblatt</vt:lpstr>
      <vt:lpstr>Folgeblatt (2)</vt:lpstr>
      <vt:lpstr>Tarife</vt:lpstr>
    </vt:vector>
  </TitlesOfParts>
  <Company>Stadtgemeinde Heidenreichstein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flirom</dc:creator>
  <cp:lastModifiedBy>Nicole Spießmaier</cp:lastModifiedBy>
  <cp:lastPrinted>2016-04-08T06:48:10Z</cp:lastPrinted>
  <dcterms:created xsi:type="dcterms:W3CDTF">2003-02-04T14:48:53Z</dcterms:created>
  <dcterms:modified xsi:type="dcterms:W3CDTF">2023-06-19T12:12:53Z</dcterms:modified>
</cp:coreProperties>
</file>